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J100" s="1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I195"/>
  <c r="H195"/>
  <c r="G195"/>
  <c r="L176"/>
  <c r="I176"/>
  <c r="H176"/>
  <c r="G176"/>
  <c r="L157"/>
  <c r="I157"/>
  <c r="H157"/>
  <c r="G157"/>
  <c r="L138"/>
  <c r="I138"/>
  <c r="H138"/>
  <c r="G138"/>
  <c r="L119"/>
  <c r="I119"/>
  <c r="H119"/>
  <c r="G119"/>
  <c r="F100"/>
  <c r="L100"/>
  <c r="I100"/>
  <c r="H100"/>
  <c r="G100"/>
  <c r="J81"/>
  <c r="I81"/>
  <c r="H81"/>
  <c r="L81"/>
  <c r="G81"/>
  <c r="L62"/>
  <c r="J62"/>
  <c r="I62"/>
  <c r="H62"/>
  <c r="G62"/>
  <c r="F62"/>
  <c r="J43"/>
  <c r="L43"/>
  <c r="I43"/>
  <c r="H43"/>
  <c r="G43"/>
  <c r="L24"/>
  <c r="J24"/>
  <c r="I24"/>
  <c r="H24"/>
  <c r="G24"/>
  <c r="F24"/>
  <c r="F196" l="1"/>
  <c r="J196"/>
  <c r="L196"/>
  <c r="I196"/>
  <c r="H196"/>
  <c r="G196"/>
</calcChain>
</file>

<file path=xl/sharedStrings.xml><?xml version="1.0" encoding="utf-8"?>
<sst xmlns="http://schemas.openxmlformats.org/spreadsheetml/2006/main" count="295" uniqueCount="89">
  <si>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</si>
  <si>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</si>
  <si>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</si>
  <si>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</si>
  <si>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</si>
  <si>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</si>
  <si>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</si>
  <si>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</si>
  <si>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</si>
  <si>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</si>
  <si>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</si>
  <si>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</si>
  <si>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</si>
  <si>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</si>
  <si>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</si>
  <si>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</si>
  <si>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</si>
  <si>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</si>
  <si>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</si>
  <si>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</si>
  <si>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</si>
  <si>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</si>
  <si>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</si>
  <si>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</si>
  <si>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</si>
  <si>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</si>
  <si>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</si>
  <si>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</si>
  <si>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</si>
  <si>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</si>
  <si>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</si>
  <si>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</si>
  <si>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</si>
  <si>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</si>
  <si>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</si>
  <si>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</si>
  <si>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</si>
  <si>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</si>
  <si>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</si>
  <si>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И.о.директора</t>
  </si>
  <si>
    <t>Кудюкин И.О.</t>
  </si>
  <si>
    <t>МБОУ "Старокиструсская СШ"</t>
  </si>
  <si>
    <t>Макароны отварные с сливочным маслом</t>
  </si>
  <si>
    <t>Чай с сахаром и лимоном</t>
  </si>
  <si>
    <t>Хлеб пшеничный</t>
  </si>
  <si>
    <t>Котлета Куриная с соусом</t>
  </si>
  <si>
    <t>Помидор свежий</t>
  </si>
  <si>
    <t>Борщ со свиным рагу</t>
  </si>
  <si>
    <t>Плов из курицы</t>
  </si>
  <si>
    <t xml:space="preserve">Чай с сахаром </t>
  </si>
  <si>
    <t>Хлеб ржаной</t>
  </si>
  <si>
    <t>Вермишель молочная с сахаром и сливочным маслом</t>
  </si>
  <si>
    <t>Сыр</t>
  </si>
  <si>
    <t>Сок фруктовый</t>
  </si>
  <si>
    <t>Суп с рыбными консервами</t>
  </si>
  <si>
    <t>Гуляш</t>
  </si>
  <si>
    <t>Гречка отварная с сливочным маслом</t>
  </si>
  <si>
    <t>Компот из сухофруктов</t>
  </si>
  <si>
    <t>Хлеб черный</t>
  </si>
  <si>
    <t>Плов с курицей</t>
  </si>
  <si>
    <t>Какао с молоком</t>
  </si>
  <si>
    <t>Щи со свиным рагу</t>
  </si>
  <si>
    <t>Котлета с соусом</t>
  </si>
  <si>
    <t>168.45</t>
  </si>
  <si>
    <t>Яблоко</t>
  </si>
  <si>
    <t>Суп вермишелевый с курицей</t>
  </si>
  <si>
    <t>Рыба с овощами</t>
  </si>
  <si>
    <t>Рис отварной с сливочным маслом</t>
  </si>
  <si>
    <t>0.02</t>
  </si>
  <si>
    <t>Огурец свежий</t>
  </si>
  <si>
    <t>0.12</t>
  </si>
  <si>
    <t>Суп рисовый со свиным рагу</t>
  </si>
  <si>
    <t>Котлета мясная с соусом</t>
  </si>
  <si>
    <t>Котлета рыбная с соусом</t>
  </si>
  <si>
    <t>0.38</t>
  </si>
  <si>
    <t>Суп гороховый со свиным рагу</t>
  </si>
  <si>
    <t>Каша манная молочная с сахаром и сливочным маслом</t>
  </si>
  <si>
    <t>Суп из рыбных консерв</t>
  </si>
  <si>
    <t>Биточки с соусом</t>
  </si>
  <si>
    <t>Запеканка творожно - рисовая</t>
  </si>
  <si>
    <t>Фрукт свежий</t>
  </si>
  <si>
    <t>Сгущенное молоко</t>
  </si>
  <si>
    <t>Суп картофельный со свиным рагу</t>
  </si>
  <si>
    <t>Чай с сахаром</t>
  </si>
  <si>
    <t>0.07</t>
  </si>
  <si>
    <t>Бефстроганов из куриного феле</t>
  </si>
  <si>
    <t xml:space="preserve">Помидор свежий </t>
  </si>
  <si>
    <t>Тефтели с соусом</t>
  </si>
  <si>
    <t>картофель отварной с сливочным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</si>
</sst>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41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40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5.52</v>
      </c>
      <c r="H6" s="40">
        <v>4.5199999999999996</v>
      </c>
      <c r="I6" s="40">
        <v>26.44</v>
      </c>
      <c r="J6" s="40">
        <v>168.45</v>
      </c>
      <c r="K6" s="41"/>
      <c r="L6" s="40">
        <v>10.64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0.13</v>
      </c>
      <c r="H8" s="43">
        <v>0.02</v>
      </c>
      <c r="I8" s="43">
        <v>15.2</v>
      </c>
      <c r="J8" s="43">
        <v>62</v>
      </c>
      <c r="K8" s="44"/>
      <c r="L8" s="43">
        <v>2.2000000000000002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</v>
      </c>
      <c r="H9" s="43">
        <v>0.38</v>
      </c>
      <c r="I9" s="43">
        <v>18.399999999999999</v>
      </c>
      <c r="J9" s="43">
        <v>89.06</v>
      </c>
      <c r="K9" s="44"/>
      <c r="L9" s="43">
        <v>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45</v>
      </c>
      <c r="F11" s="43">
        <v>90</v>
      </c>
      <c r="G11" s="43">
        <v>13.88</v>
      </c>
      <c r="H11" s="43">
        <v>18.07</v>
      </c>
      <c r="I11" s="43">
        <v>2.67</v>
      </c>
      <c r="J11" s="43">
        <v>228</v>
      </c>
      <c r="K11" s="44"/>
      <c r="L11" s="43">
        <v>33.369999999999997</v>
      </c>
    </row>
    <row r="12" spans="1:12" ht="15">
      <c r="A12" s="23"/>
      <c r="B12" s="15"/>
      <c r="C12" s="11"/>
      <c r="D12" s="6"/>
      <c r="E12" s="42" t="s">
        <v>46</v>
      </c>
      <c r="F12" s="43">
        <v>60</v>
      </c>
      <c r="G12" s="43">
        <v>0.12</v>
      </c>
      <c r="H12" s="43">
        <v>0.06</v>
      </c>
      <c r="I12" s="43">
        <v>1.02</v>
      </c>
      <c r="J12" s="43">
        <v>6</v>
      </c>
      <c r="K12" s="44"/>
      <c r="L12" s="43">
        <v>17.010000000000002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22.650000000000002</v>
      </c>
      <c r="H13" s="19">
        <f t="shared" si="0"/>
        <v>23.049999999999997</v>
      </c>
      <c r="I13" s="19">
        <f t="shared" si="0"/>
        <v>63.730000000000004</v>
      </c>
      <c r="J13" s="19">
        <f t="shared" si="0"/>
        <v>553.51</v>
      </c>
      <c r="K13" s="25"/>
      <c r="L13" s="19">
        <f t="shared" ref="L13" si="1">SUM(L6:L12)</f>
        <v>66.22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2.09</v>
      </c>
      <c r="H15" s="43">
        <v>6.33</v>
      </c>
      <c r="I15" s="43">
        <v>10.46</v>
      </c>
      <c r="J15" s="43">
        <v>107.83</v>
      </c>
      <c r="K15" s="44"/>
      <c r="L15" s="43">
        <v>21.05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210</v>
      </c>
      <c r="G16" s="43">
        <v>37.200000000000003</v>
      </c>
      <c r="H16" s="43">
        <v>45.33</v>
      </c>
      <c r="I16" s="43">
        <v>4105</v>
      </c>
      <c r="J16" s="43">
        <v>749.09</v>
      </c>
      <c r="K16" s="44"/>
      <c r="L16" s="43">
        <v>24.65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7.0000000000000007E-2</v>
      </c>
      <c r="H18" s="43">
        <v>0.01</v>
      </c>
      <c r="I18" s="43">
        <v>15.71</v>
      </c>
      <c r="J18" s="43">
        <v>61.62</v>
      </c>
      <c r="K18" s="44"/>
      <c r="L18" s="43">
        <v>2.2999999999999998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3.32</v>
      </c>
      <c r="H20" s="43">
        <v>0.6</v>
      </c>
      <c r="I20" s="43">
        <v>19.239999999999998</v>
      </c>
      <c r="J20" s="43">
        <v>124</v>
      </c>
      <c r="K20" s="44"/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42.680000000000007</v>
      </c>
      <c r="H23" s="19">
        <f t="shared" si="2"/>
        <v>52.269999999999996</v>
      </c>
      <c r="I23" s="19">
        <f t="shared" si="2"/>
        <v>4150.41</v>
      </c>
      <c r="J23" s="19">
        <f t="shared" si="2"/>
        <v>1042.54</v>
      </c>
      <c r="K23" s="25"/>
      <c r="L23" s="19">
        <f t="shared" ref="L23" si="3">SUM(L14:L22)</f>
        <v>50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1230</v>
      </c>
      <c r="G24" s="32">
        <f t="shared" ref="G24:J24" si="4">G13+G23</f>
        <v>65.330000000000013</v>
      </c>
      <c r="H24" s="32">
        <f t="shared" si="4"/>
        <v>75.319999999999993</v>
      </c>
      <c r="I24" s="32">
        <f t="shared" si="4"/>
        <v>4214.1399999999994</v>
      </c>
      <c r="J24" s="32">
        <f t="shared" si="4"/>
        <v>1596.05</v>
      </c>
      <c r="K24" s="32"/>
      <c r="L24" s="32">
        <f t="shared" ref="L24" si="5">L13+L23</f>
        <v>116.22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0.4</v>
      </c>
      <c r="H25" s="40">
        <v>0.4</v>
      </c>
      <c r="I25" s="40">
        <v>9.8000000000000007</v>
      </c>
      <c r="J25" s="40">
        <v>148.9</v>
      </c>
      <c r="K25" s="41"/>
      <c r="L25" s="40">
        <v>16.739999999999998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0.13</v>
      </c>
      <c r="H27" s="43">
        <v>0.02</v>
      </c>
      <c r="I27" s="43">
        <v>15.2</v>
      </c>
      <c r="J27" s="43">
        <v>62</v>
      </c>
      <c r="K27" s="44"/>
      <c r="L27" s="43">
        <v>2.2000000000000002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3</v>
      </c>
      <c r="H28" s="43">
        <v>0.38</v>
      </c>
      <c r="I28" s="43">
        <v>18.399999999999999</v>
      </c>
      <c r="J28" s="43">
        <v>89.06</v>
      </c>
      <c r="K28" s="44"/>
      <c r="L28" s="43">
        <v>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30</v>
      </c>
      <c r="G30" s="43">
        <v>3.48</v>
      </c>
      <c r="H30" s="43">
        <v>4.4249999999999998</v>
      </c>
      <c r="I30" s="43">
        <v>3.01</v>
      </c>
      <c r="J30" s="43">
        <v>45</v>
      </c>
      <c r="K30" s="44"/>
      <c r="L30" s="43">
        <v>19.28</v>
      </c>
    </row>
    <row r="31" spans="1:12" ht="15">
      <c r="A31" s="14"/>
      <c r="B31" s="15"/>
      <c r="C31" s="11"/>
      <c r="D31" s="6"/>
      <c r="E31" s="42" t="s">
        <v>53</v>
      </c>
      <c r="F31" s="43">
        <v>200</v>
      </c>
      <c r="G31" s="43">
        <v>0</v>
      </c>
      <c r="H31" s="43">
        <v>0</v>
      </c>
      <c r="I31" s="43">
        <v>11</v>
      </c>
      <c r="J31" s="43">
        <v>45</v>
      </c>
      <c r="K31" s="44"/>
      <c r="L31" s="43">
        <v>25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610</v>
      </c>
      <c r="G32" s="19">
        <f t="shared" ref="G32" si="6">SUM(G25:G31)</f>
        <v>7.01</v>
      </c>
      <c r="H32" s="19">
        <f t="shared" ref="H32" si="7">SUM(H25:H31)</f>
        <v>5.2249999999999996</v>
      </c>
      <c r="I32" s="19">
        <f t="shared" ref="I32" si="8">SUM(I25:I31)</f>
        <v>57.41</v>
      </c>
      <c r="J32" s="19">
        <f t="shared" ref="J32:L32" si="9">SUM(J25:J31)</f>
        <v>389.96000000000004</v>
      </c>
      <c r="K32" s="25"/>
      <c r="L32" s="19">
        <f t="shared" si="9"/>
        <v>66.22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54</v>
      </c>
      <c r="F34" s="43">
        <v>250</v>
      </c>
      <c r="G34" s="43">
        <v>8.61</v>
      </c>
      <c r="H34" s="43">
        <v>8.4</v>
      </c>
      <c r="I34" s="43">
        <v>14.34</v>
      </c>
      <c r="J34" s="43">
        <v>167.25</v>
      </c>
      <c r="K34" s="44"/>
      <c r="L34" s="43">
        <v>14.6</v>
      </c>
    </row>
    <row r="35" spans="1:12" ht="15">
      <c r="A35" s="14"/>
      <c r="B35" s="15"/>
      <c r="C35" s="11"/>
      <c r="D35" s="7" t="s">
        <v>28</v>
      </c>
      <c r="E35" s="42" t="s">
        <v>55</v>
      </c>
      <c r="F35" s="43">
        <v>90</v>
      </c>
      <c r="G35" s="43">
        <v>11.7</v>
      </c>
      <c r="H35" s="43">
        <v>31</v>
      </c>
      <c r="I35" s="43">
        <v>3.18</v>
      </c>
      <c r="J35" s="43">
        <v>339.9</v>
      </c>
      <c r="K35" s="44"/>
      <c r="L35" s="43">
        <v>14.4</v>
      </c>
    </row>
    <row r="36" spans="1:12" ht="15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3.14</v>
      </c>
      <c r="H36" s="43">
        <v>6.74</v>
      </c>
      <c r="I36" s="43">
        <v>27.21</v>
      </c>
      <c r="J36" s="43">
        <v>182.46</v>
      </c>
      <c r="K36" s="44"/>
      <c r="L36" s="43">
        <v>13.9</v>
      </c>
    </row>
    <row r="37" spans="1:12" ht="15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0.56000000000000005</v>
      </c>
      <c r="H37" s="43">
        <v>0</v>
      </c>
      <c r="I37" s="43">
        <v>27.89</v>
      </c>
      <c r="J37" s="43">
        <v>113.79</v>
      </c>
      <c r="K37" s="44"/>
      <c r="L37" s="43">
        <v>5.0999999999999996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58</v>
      </c>
      <c r="F39" s="43">
        <v>40</v>
      </c>
      <c r="G39" s="43">
        <v>2.21</v>
      </c>
      <c r="H39" s="43">
        <v>40</v>
      </c>
      <c r="I39" s="43">
        <v>12.83</v>
      </c>
      <c r="J39" s="43">
        <v>124</v>
      </c>
      <c r="K39" s="44"/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730</v>
      </c>
      <c r="G42" s="19">
        <f t="shared" ref="G42" si="10">SUM(G33:G41)</f>
        <v>26.22</v>
      </c>
      <c r="H42" s="19">
        <f t="shared" ref="H42" si="11">SUM(H33:H41)</f>
        <v>86.14</v>
      </c>
      <c r="I42" s="19">
        <f t="shared" ref="I42" si="12">SUM(I33:I41)</f>
        <v>85.45</v>
      </c>
      <c r="J42" s="19">
        <f t="shared" ref="J42:L42" si="13">SUM(J33:J41)</f>
        <v>927.4</v>
      </c>
      <c r="K42" s="25"/>
      <c r="L42" s="19">
        <f t="shared" si="13"/>
        <v>50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1340</v>
      </c>
      <c r="G43" s="32">
        <f t="shared" ref="G43" si="14">G32+G42</f>
        <v>33.229999999999997</v>
      </c>
      <c r="H43" s="32">
        <f t="shared" ref="H43" si="15">H32+H42</f>
        <v>91.364999999999995</v>
      </c>
      <c r="I43" s="32">
        <f t="shared" ref="I43" si="16">I32+I42</f>
        <v>142.86000000000001</v>
      </c>
      <c r="J43" s="32">
        <f t="shared" ref="J43:L43" si="17">J32+J42</f>
        <v>1317.3600000000001</v>
      </c>
      <c r="K43" s="32"/>
      <c r="L43" s="32">
        <f t="shared" si="17"/>
        <v>116.22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200</v>
      </c>
      <c r="G44" s="40">
        <v>14.83</v>
      </c>
      <c r="H44" s="40">
        <v>9.16</v>
      </c>
      <c r="I44" s="40">
        <v>31.27</v>
      </c>
      <c r="J44" s="40">
        <v>267.17</v>
      </c>
      <c r="K44" s="41"/>
      <c r="L44" s="40">
        <v>30.07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/>
      <c r="L46" s="43">
        <v>7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3</v>
      </c>
      <c r="H47" s="43">
        <v>0.38</v>
      </c>
      <c r="I47" s="43">
        <v>18.04</v>
      </c>
      <c r="J47" s="43">
        <v>89.06</v>
      </c>
      <c r="K47" s="44"/>
      <c r="L47" s="43">
        <v>3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50</v>
      </c>
      <c r="F49" s="43">
        <v>30</v>
      </c>
      <c r="G49" s="43">
        <v>22</v>
      </c>
      <c r="H49" s="43">
        <v>0.4</v>
      </c>
      <c r="I49" s="43">
        <v>12.83</v>
      </c>
      <c r="J49" s="43">
        <v>124</v>
      </c>
      <c r="K49" s="44"/>
      <c r="L49" s="43">
        <v>1.1499999999999999</v>
      </c>
    </row>
    <row r="50" spans="1:12" ht="15">
      <c r="A50" s="23"/>
      <c r="B50" s="15"/>
      <c r="C50" s="11"/>
      <c r="D50" s="6"/>
      <c r="E50" s="42" t="s">
        <v>53</v>
      </c>
      <c r="F50" s="43">
        <v>200</v>
      </c>
      <c r="G50" s="43">
        <v>0</v>
      </c>
      <c r="H50" s="43">
        <v>0</v>
      </c>
      <c r="I50" s="43">
        <v>11</v>
      </c>
      <c r="J50" s="43">
        <v>45</v>
      </c>
      <c r="K50" s="44"/>
      <c r="L50" s="43">
        <v>25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43.91</v>
      </c>
      <c r="H51" s="19">
        <f t="shared" ref="H51" si="19">SUM(H44:H50)</f>
        <v>13.48</v>
      </c>
      <c r="I51" s="19">
        <f t="shared" ref="I51" si="20">SUM(I44:I50)</f>
        <v>90.719999999999985</v>
      </c>
      <c r="J51" s="19">
        <f t="shared" ref="J51:L51" si="21">SUM(J44:J50)</f>
        <v>643.82999999999993</v>
      </c>
      <c r="K51" s="25"/>
      <c r="L51" s="19">
        <f t="shared" si="21"/>
        <v>66.22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61</v>
      </c>
      <c r="F53" s="43">
        <v>250</v>
      </c>
      <c r="G53" s="43">
        <v>2.09</v>
      </c>
      <c r="H53" s="43">
        <v>6.33</v>
      </c>
      <c r="I53" s="43">
        <v>10.46</v>
      </c>
      <c r="J53" s="43">
        <v>138.75</v>
      </c>
      <c r="K53" s="44"/>
      <c r="L53" s="43">
        <v>17.440000000000001</v>
      </c>
    </row>
    <row r="54" spans="1:12" ht="15">
      <c r="A54" s="23"/>
      <c r="B54" s="15"/>
      <c r="C54" s="11"/>
      <c r="D54" s="7" t="s">
        <v>28</v>
      </c>
      <c r="E54" s="42" t="s">
        <v>62</v>
      </c>
      <c r="F54" s="43">
        <v>90</v>
      </c>
      <c r="G54" s="43">
        <v>10.7</v>
      </c>
      <c r="H54" s="43">
        <v>11.7</v>
      </c>
      <c r="I54" s="43">
        <v>6.7</v>
      </c>
      <c r="J54" s="43">
        <v>176.8</v>
      </c>
      <c r="K54" s="44"/>
      <c r="L54" s="43">
        <v>15.16</v>
      </c>
    </row>
    <row r="55" spans="1:12" ht="15">
      <c r="A55" s="23"/>
      <c r="B55" s="15"/>
      <c r="C55" s="11"/>
      <c r="D55" s="7" t="s">
        <v>29</v>
      </c>
      <c r="E55" s="42" t="s">
        <v>42</v>
      </c>
      <c r="F55" s="43">
        <v>150</v>
      </c>
      <c r="G55" s="43">
        <v>5.52</v>
      </c>
      <c r="H55" s="43">
        <v>4.5199999999999996</v>
      </c>
      <c r="I55" s="43">
        <v>26.45</v>
      </c>
      <c r="J55" s="43" t="s">
        <v>63</v>
      </c>
      <c r="K55" s="44"/>
      <c r="L55" s="43">
        <v>10.3</v>
      </c>
    </row>
    <row r="56" spans="1:12" ht="15">
      <c r="A56" s="23"/>
      <c r="B56" s="15"/>
      <c r="C56" s="11"/>
      <c r="D56" s="7" t="s">
        <v>30</v>
      </c>
      <c r="E56" s="42" t="s">
        <v>57</v>
      </c>
      <c r="F56" s="43">
        <v>200</v>
      </c>
      <c r="G56" s="43">
        <v>0.13</v>
      </c>
      <c r="H56" s="43">
        <v>0.02</v>
      </c>
      <c r="I56" s="43">
        <v>19.2</v>
      </c>
      <c r="J56" s="43">
        <v>62</v>
      </c>
      <c r="K56" s="44"/>
      <c r="L56" s="43">
        <v>5.0999999999999996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2.21</v>
      </c>
      <c r="H58" s="43">
        <v>0.4</v>
      </c>
      <c r="I58" s="43">
        <v>12.83</v>
      </c>
      <c r="J58" s="43">
        <v>124</v>
      </c>
      <c r="K58" s="44"/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20.65</v>
      </c>
      <c r="H61" s="19">
        <f t="shared" ref="H61" si="23">SUM(H52:H60)</f>
        <v>22.97</v>
      </c>
      <c r="I61" s="19">
        <f t="shared" ref="I61" si="24">SUM(I52:I60)</f>
        <v>75.64</v>
      </c>
      <c r="J61" s="19">
        <f t="shared" ref="J61:L61" si="25">SUM(J52:J60)</f>
        <v>501.55</v>
      </c>
      <c r="K61" s="25"/>
      <c r="L61" s="19">
        <f t="shared" si="25"/>
        <v>50.000000000000007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1390</v>
      </c>
      <c r="G62" s="32">
        <f t="shared" ref="G62" si="26">G51+G61</f>
        <v>64.56</v>
      </c>
      <c r="H62" s="32">
        <f t="shared" ref="H62" si="27">H51+H61</f>
        <v>36.450000000000003</v>
      </c>
      <c r="I62" s="32">
        <f t="shared" ref="I62" si="28">I51+I61</f>
        <v>166.35999999999999</v>
      </c>
      <c r="J62" s="32">
        <f t="shared" ref="J62:L62" si="29">J51+J61</f>
        <v>1145.3799999999999</v>
      </c>
      <c r="K62" s="32"/>
      <c r="L62" s="32">
        <f t="shared" si="29"/>
        <v>116.22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42</v>
      </c>
      <c r="F63" s="40">
        <v>150</v>
      </c>
      <c r="G63" s="40">
        <v>5.52</v>
      </c>
      <c r="H63" s="40">
        <v>4.5199999999999996</v>
      </c>
      <c r="I63" s="40">
        <v>26.44</v>
      </c>
      <c r="J63" s="40">
        <v>168.45</v>
      </c>
      <c r="K63" s="41"/>
      <c r="L63" s="40">
        <v>10.64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/>
      <c r="L65" s="43">
        <v>2.2000000000000002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3</v>
      </c>
      <c r="H66" s="43">
        <v>0.38</v>
      </c>
      <c r="I66" s="43">
        <v>18.399999999999999</v>
      </c>
      <c r="J66" s="43">
        <v>89.06</v>
      </c>
      <c r="K66" s="44"/>
      <c r="L66" s="43">
        <v>3</v>
      </c>
    </row>
    <row r="67" spans="1:12" ht="15">
      <c r="A67" s="23"/>
      <c r="B67" s="15"/>
      <c r="C67" s="11"/>
      <c r="D67" s="7" t="s">
        <v>24</v>
      </c>
      <c r="E67" s="42" t="s">
        <v>64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>
        <v>8.3800000000000008</v>
      </c>
    </row>
    <row r="68" spans="1:12" ht="15">
      <c r="A68" s="23"/>
      <c r="B68" s="15"/>
      <c r="C68" s="11"/>
      <c r="D68" s="6"/>
      <c r="E68" s="42" t="s">
        <v>53</v>
      </c>
      <c r="F68" s="43">
        <v>200</v>
      </c>
      <c r="G68" s="43">
        <v>0</v>
      </c>
      <c r="H68" s="43">
        <v>0</v>
      </c>
      <c r="I68" s="43">
        <v>11</v>
      </c>
      <c r="J68" s="43">
        <v>45</v>
      </c>
      <c r="K68" s="44"/>
      <c r="L68" s="43">
        <v>25</v>
      </c>
    </row>
    <row r="69" spans="1:12" ht="15">
      <c r="A69" s="23"/>
      <c r="B69" s="15"/>
      <c r="C69" s="11"/>
      <c r="D69" s="6"/>
      <c r="E69" s="42" t="s">
        <v>52</v>
      </c>
      <c r="F69" s="43">
        <v>30</v>
      </c>
      <c r="G69" s="43">
        <v>6.96</v>
      </c>
      <c r="H69" s="43">
        <v>8.84</v>
      </c>
      <c r="I69" s="43">
        <v>0</v>
      </c>
      <c r="J69" s="43">
        <v>108</v>
      </c>
      <c r="K69" s="44"/>
      <c r="L69" s="43">
        <v>17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710</v>
      </c>
      <c r="G70" s="19">
        <f t="shared" ref="G70" si="30">SUM(G63:G69)</f>
        <v>16.009999999999998</v>
      </c>
      <c r="H70" s="19">
        <f t="shared" ref="H70" si="31">SUM(H63:H69)</f>
        <v>14.16</v>
      </c>
      <c r="I70" s="19">
        <f t="shared" ref="I70" si="32">SUM(I63:I69)</f>
        <v>80.84</v>
      </c>
      <c r="J70" s="19">
        <f t="shared" ref="J70:L70" si="33">SUM(J63:J69)</f>
        <v>519.51</v>
      </c>
      <c r="K70" s="25"/>
      <c r="L70" s="19">
        <f t="shared" si="33"/>
        <v>66.22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65</v>
      </c>
      <c r="F72" s="43">
        <v>250</v>
      </c>
      <c r="G72" s="43">
        <v>8</v>
      </c>
      <c r="H72" s="43">
        <v>0.75</v>
      </c>
      <c r="I72" s="43">
        <v>160</v>
      </c>
      <c r="J72" s="43">
        <v>104</v>
      </c>
      <c r="K72" s="44"/>
      <c r="L72" s="43">
        <v>13.5</v>
      </c>
    </row>
    <row r="73" spans="1:12" ht="15">
      <c r="A73" s="23"/>
      <c r="B73" s="15"/>
      <c r="C73" s="11"/>
      <c r="D73" s="7" t="s">
        <v>28</v>
      </c>
      <c r="E73" s="42" t="s">
        <v>66</v>
      </c>
      <c r="F73" s="43">
        <v>90</v>
      </c>
      <c r="G73" s="43">
        <v>6.12</v>
      </c>
      <c r="H73" s="43">
        <v>0.81</v>
      </c>
      <c r="I73" s="43">
        <v>2.54</v>
      </c>
      <c r="J73" s="43">
        <v>150.69999999999999</v>
      </c>
      <c r="K73" s="44"/>
      <c r="L73" s="43">
        <v>20.41</v>
      </c>
    </row>
    <row r="74" spans="1:12" ht="15">
      <c r="A74" s="23"/>
      <c r="B74" s="15"/>
      <c r="C74" s="11"/>
      <c r="D74" s="7" t="s">
        <v>29</v>
      </c>
      <c r="E74" s="42" t="s">
        <v>67</v>
      </c>
      <c r="F74" s="43">
        <v>150</v>
      </c>
      <c r="G74" s="43">
        <v>6.6</v>
      </c>
      <c r="H74" s="43">
        <v>5.7</v>
      </c>
      <c r="I74" s="43">
        <v>37.880000000000003</v>
      </c>
      <c r="J74" s="43">
        <v>229.5</v>
      </c>
      <c r="K74" s="44"/>
      <c r="L74" s="43">
        <v>11.79</v>
      </c>
    </row>
    <row r="75" spans="1:12" ht="15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0.04</v>
      </c>
      <c r="H75" s="43">
        <v>0</v>
      </c>
      <c r="I75" s="43">
        <v>15.1</v>
      </c>
      <c r="J75" s="43">
        <v>61.8</v>
      </c>
      <c r="K75" s="44"/>
      <c r="L75" s="43">
        <v>2.2999999999999998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2.21</v>
      </c>
      <c r="H77" s="43">
        <v>0.4</v>
      </c>
      <c r="I77" s="43">
        <v>12.83</v>
      </c>
      <c r="J77" s="43">
        <v>124</v>
      </c>
      <c r="K77" s="44"/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22.97</v>
      </c>
      <c r="H80" s="19">
        <f t="shared" ref="H80" si="35">SUM(H71:H79)</f>
        <v>7.66</v>
      </c>
      <c r="I80" s="19">
        <f t="shared" ref="I80" si="36">SUM(I71:I79)</f>
        <v>228.35</v>
      </c>
      <c r="J80" s="19">
        <f t="shared" ref="J80:L80" si="37">SUM(J71:J79)</f>
        <v>670</v>
      </c>
      <c r="K80" s="25"/>
      <c r="L80" s="19">
        <f t="shared" si="37"/>
        <v>49.999999999999993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1440</v>
      </c>
      <c r="G81" s="32">
        <f t="shared" ref="G81" si="38">G70+G80</f>
        <v>38.979999999999997</v>
      </c>
      <c r="H81" s="32">
        <f t="shared" ref="H81" si="39">H70+H80</f>
        <v>21.82</v>
      </c>
      <c r="I81" s="32">
        <f t="shared" ref="I81" si="40">I70+I80</f>
        <v>309.19</v>
      </c>
      <c r="J81" s="32">
        <f t="shared" ref="J81:L81" si="41">J70+J80</f>
        <v>1189.51</v>
      </c>
      <c r="K81" s="32"/>
      <c r="L81" s="32">
        <f t="shared" si="41"/>
        <v>116.22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56</v>
      </c>
      <c r="F82" s="40">
        <v>150</v>
      </c>
      <c r="G82" s="40">
        <v>8.6</v>
      </c>
      <c r="H82" s="40">
        <v>6.09</v>
      </c>
      <c r="I82" s="40">
        <v>38.64</v>
      </c>
      <c r="J82" s="40">
        <v>243.75</v>
      </c>
      <c r="K82" s="41"/>
      <c r="L82" s="40">
        <v>13.57</v>
      </c>
    </row>
    <row r="83" spans="1:12" ht="15">
      <c r="A83" s="23"/>
      <c r="B83" s="15"/>
      <c r="C83" s="11"/>
      <c r="D83" s="6"/>
      <c r="E83" s="42" t="s">
        <v>55</v>
      </c>
      <c r="F83" s="43">
        <v>90</v>
      </c>
      <c r="G83" s="43">
        <v>11.7</v>
      </c>
      <c r="H83" s="43">
        <v>31</v>
      </c>
      <c r="I83" s="43">
        <v>3.17</v>
      </c>
      <c r="J83" s="43">
        <v>339.9</v>
      </c>
      <c r="K83" s="44"/>
      <c r="L83" s="43">
        <v>10.27</v>
      </c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0.13</v>
      </c>
      <c r="H84" s="43" t="s">
        <v>68</v>
      </c>
      <c r="I84" s="43">
        <v>15.2</v>
      </c>
      <c r="J84" s="43">
        <v>62</v>
      </c>
      <c r="K84" s="44"/>
      <c r="L84" s="43">
        <v>2.2000000000000002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3</v>
      </c>
      <c r="H85" s="43">
        <v>0.38</v>
      </c>
      <c r="I85" s="43">
        <v>18.399999999999999</v>
      </c>
      <c r="J85" s="43">
        <v>89.06</v>
      </c>
      <c r="K85" s="44"/>
      <c r="L85" s="43">
        <v>3</v>
      </c>
    </row>
    <row r="86" spans="1:12" ht="15">
      <c r="A86" s="23"/>
      <c r="B86" s="15"/>
      <c r="C86" s="11"/>
      <c r="D86" s="7" t="s">
        <v>24</v>
      </c>
      <c r="E86" s="42" t="s">
        <v>69</v>
      </c>
      <c r="F86" s="43">
        <v>60</v>
      </c>
      <c r="G86" s="43" t="s">
        <v>70</v>
      </c>
      <c r="H86" s="43">
        <v>0.06</v>
      </c>
      <c r="I86" s="43">
        <v>1.02</v>
      </c>
      <c r="J86" s="43">
        <v>6</v>
      </c>
      <c r="K86" s="44"/>
      <c r="L86" s="43">
        <v>11.03</v>
      </c>
    </row>
    <row r="87" spans="1:12" ht="15">
      <c r="A87" s="23"/>
      <c r="B87" s="15"/>
      <c r="C87" s="11"/>
      <c r="D87" s="6"/>
      <c r="E87" s="42" t="s">
        <v>50</v>
      </c>
      <c r="F87" s="43">
        <v>30</v>
      </c>
      <c r="G87" s="51">
        <v>2.21</v>
      </c>
      <c r="H87" s="43">
        <v>0.4</v>
      </c>
      <c r="I87" s="43">
        <v>12.83</v>
      </c>
      <c r="J87" s="43">
        <v>124</v>
      </c>
      <c r="K87" s="44"/>
      <c r="L87" s="43">
        <v>1.1499999999999999</v>
      </c>
    </row>
    <row r="88" spans="1:12" ht="15">
      <c r="A88" s="23"/>
      <c r="B88" s="15"/>
      <c r="C88" s="11"/>
      <c r="D88" s="6"/>
      <c r="E88" s="42" t="s">
        <v>53</v>
      </c>
      <c r="F88" s="43">
        <v>200</v>
      </c>
      <c r="G88" s="43">
        <v>0</v>
      </c>
      <c r="H88" s="43">
        <v>0</v>
      </c>
      <c r="I88" s="43">
        <v>11</v>
      </c>
      <c r="J88" s="43">
        <v>45</v>
      </c>
      <c r="K88" s="44"/>
      <c r="L88" s="43">
        <v>25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760</v>
      </c>
      <c r="G89" s="19">
        <f t="shared" ref="G89" si="42">SUM(G82:G88)</f>
        <v>25.639999999999997</v>
      </c>
      <c r="H89" s="19">
        <f t="shared" ref="H89" si="43">SUM(H82:H88)</f>
        <v>37.930000000000007</v>
      </c>
      <c r="I89" s="19">
        <f t="shared" ref="I89" si="44">SUM(I82:I88)</f>
        <v>100.25999999999999</v>
      </c>
      <c r="J89" s="19">
        <f t="shared" ref="J89:L89" si="45">SUM(J82:J88)</f>
        <v>909.71</v>
      </c>
      <c r="K89" s="25"/>
      <c r="L89" s="19">
        <f t="shared" si="45"/>
        <v>66.22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2.09</v>
      </c>
      <c r="H91" s="43">
        <v>6.33</v>
      </c>
      <c r="I91" s="43">
        <v>10.46</v>
      </c>
      <c r="J91" s="43">
        <v>92.5</v>
      </c>
      <c r="K91" s="44"/>
      <c r="L91" s="43">
        <v>14.8</v>
      </c>
    </row>
    <row r="92" spans="1:12" ht="15">
      <c r="A92" s="23"/>
      <c r="B92" s="15"/>
      <c r="C92" s="11"/>
      <c r="D92" s="7" t="s">
        <v>28</v>
      </c>
      <c r="E92" s="42" t="s">
        <v>72</v>
      </c>
      <c r="F92" s="43">
        <v>90</v>
      </c>
      <c r="G92" s="43">
        <v>5.52</v>
      </c>
      <c r="H92" s="43">
        <v>4.5199999999999996</v>
      </c>
      <c r="I92" s="43">
        <v>26.45</v>
      </c>
      <c r="J92" s="43">
        <v>211.9</v>
      </c>
      <c r="K92" s="44"/>
      <c r="L92" s="43">
        <v>20.6</v>
      </c>
    </row>
    <row r="93" spans="1:12" ht="15">
      <c r="A93" s="23"/>
      <c r="B93" s="15"/>
      <c r="C93" s="11"/>
      <c r="D93" s="7" t="s">
        <v>29</v>
      </c>
      <c r="E93" s="42" t="s">
        <v>42</v>
      </c>
      <c r="F93" s="43">
        <v>150</v>
      </c>
      <c r="G93" s="43">
        <v>10.7</v>
      </c>
      <c r="H93" s="43">
        <v>11.7</v>
      </c>
      <c r="I93" s="43">
        <v>5.7</v>
      </c>
      <c r="J93" s="43">
        <v>180.2</v>
      </c>
      <c r="K93" s="44"/>
      <c r="L93" s="43">
        <v>10.3</v>
      </c>
    </row>
    <row r="94" spans="1:12" ht="15">
      <c r="A94" s="23"/>
      <c r="B94" s="15"/>
      <c r="C94" s="11"/>
      <c r="D94" s="7" t="s">
        <v>30</v>
      </c>
      <c r="E94" s="42" t="s">
        <v>49</v>
      </c>
      <c r="F94" s="43">
        <v>200</v>
      </c>
      <c r="G94" s="43">
        <v>0.04</v>
      </c>
      <c r="H94" s="43">
        <v>0</v>
      </c>
      <c r="I94" s="43">
        <v>15.1</v>
      </c>
      <c r="J94" s="43">
        <v>61.8</v>
      </c>
      <c r="K94" s="44"/>
      <c r="L94" s="43">
        <v>2.2999999999999998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2.21</v>
      </c>
      <c r="H96" s="43">
        <v>0.4</v>
      </c>
      <c r="I96" s="43">
        <v>12.83</v>
      </c>
      <c r="J96" s="43">
        <v>124</v>
      </c>
      <c r="K96" s="44"/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20.56</v>
      </c>
      <c r="H99" s="19">
        <f t="shared" ref="H99" si="47">SUM(H90:H98)</f>
        <v>22.949999999999996</v>
      </c>
      <c r="I99" s="19">
        <f t="shared" ref="I99" si="48">SUM(I90:I98)</f>
        <v>70.540000000000006</v>
      </c>
      <c r="J99" s="19">
        <f t="shared" ref="J99:L99" si="49">SUM(J90:J98)</f>
        <v>670.4</v>
      </c>
      <c r="K99" s="25"/>
      <c r="L99" s="19">
        <f t="shared" si="49"/>
        <v>50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1490</v>
      </c>
      <c r="G100" s="32">
        <f t="shared" ref="G100" si="50">G89+G99</f>
        <v>46.199999999999996</v>
      </c>
      <c r="H100" s="32">
        <f t="shared" ref="H100" si="51">H89+H99</f>
        <v>60.88</v>
      </c>
      <c r="I100" s="32">
        <f t="shared" ref="I100" si="52">I89+I99</f>
        <v>170.8</v>
      </c>
      <c r="J100" s="32">
        <f t="shared" ref="J100:L100" si="53">J89+J99</f>
        <v>1580.1100000000001</v>
      </c>
      <c r="K100" s="32"/>
      <c r="L100" s="32">
        <f t="shared" si="53"/>
        <v>116.22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150</v>
      </c>
      <c r="G101" s="40">
        <v>3.73</v>
      </c>
      <c r="H101" s="40">
        <v>12.62</v>
      </c>
      <c r="I101" s="40">
        <v>36.81</v>
      </c>
      <c r="J101" s="40">
        <v>275.7</v>
      </c>
      <c r="K101" s="41"/>
      <c r="L101" s="40">
        <v>16.14</v>
      </c>
    </row>
    <row r="102" spans="1:12" ht="15">
      <c r="A102" s="23"/>
      <c r="B102" s="15"/>
      <c r="C102" s="11"/>
      <c r="D102" s="6"/>
      <c r="E102" s="42" t="s">
        <v>73</v>
      </c>
      <c r="F102" s="43">
        <v>90</v>
      </c>
      <c r="G102" s="43">
        <v>7.1</v>
      </c>
      <c r="H102" s="43">
        <v>11.6</v>
      </c>
      <c r="I102" s="43">
        <v>23.7</v>
      </c>
      <c r="J102" s="43">
        <v>217.4</v>
      </c>
      <c r="K102" s="44"/>
      <c r="L102" s="43">
        <v>18.73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0.13</v>
      </c>
      <c r="H103" s="43">
        <v>0.02</v>
      </c>
      <c r="I103" s="43">
        <v>15.2</v>
      </c>
      <c r="J103" s="43">
        <v>62</v>
      </c>
      <c r="K103" s="44"/>
      <c r="L103" s="43">
        <v>2.2000000000000002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3</v>
      </c>
      <c r="H104" s="43" t="s">
        <v>74</v>
      </c>
      <c r="I104" s="43">
        <v>18.399999999999999</v>
      </c>
      <c r="J104" s="43">
        <v>89.06</v>
      </c>
      <c r="K104" s="44"/>
      <c r="L104" s="43">
        <v>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50</v>
      </c>
      <c r="F106" s="43">
        <v>30</v>
      </c>
      <c r="G106" s="43">
        <v>2.21</v>
      </c>
      <c r="H106" s="43">
        <v>0.4</v>
      </c>
      <c r="I106" s="43">
        <v>12.83</v>
      </c>
      <c r="J106" s="43">
        <v>124</v>
      </c>
      <c r="K106" s="44"/>
      <c r="L106" s="43">
        <v>1.1499999999999999</v>
      </c>
    </row>
    <row r="107" spans="1:12" ht="15">
      <c r="A107" s="23"/>
      <c r="B107" s="15"/>
      <c r="C107" s="11"/>
      <c r="D107" s="6"/>
      <c r="E107" s="42" t="s">
        <v>53</v>
      </c>
      <c r="F107" s="43">
        <v>200</v>
      </c>
      <c r="G107" s="43">
        <v>0</v>
      </c>
      <c r="H107" s="43">
        <v>0</v>
      </c>
      <c r="I107" s="43">
        <v>11</v>
      </c>
      <c r="J107" s="43">
        <v>45</v>
      </c>
      <c r="K107" s="44"/>
      <c r="L107" s="43">
        <v>25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700</v>
      </c>
      <c r="G108" s="19">
        <f t="shared" ref="G108:J108" si="54">SUM(G101:G107)</f>
        <v>16.170000000000002</v>
      </c>
      <c r="H108" s="19">
        <f t="shared" si="54"/>
        <v>24.639999999999997</v>
      </c>
      <c r="I108" s="19">
        <f t="shared" si="54"/>
        <v>117.94000000000001</v>
      </c>
      <c r="J108" s="19">
        <f t="shared" si="54"/>
        <v>813.16000000000008</v>
      </c>
      <c r="K108" s="25"/>
      <c r="L108" s="19">
        <f t="shared" ref="L108" si="55">SUM(L101:L107)</f>
        <v>66.22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75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/>
      <c r="L110" s="43">
        <v>15.6</v>
      </c>
    </row>
    <row r="111" spans="1:12" ht="15">
      <c r="A111" s="23"/>
      <c r="B111" s="15"/>
      <c r="C111" s="11"/>
      <c r="D111" s="7" t="s">
        <v>28</v>
      </c>
      <c r="E111" s="42" t="s">
        <v>55</v>
      </c>
      <c r="F111" s="43">
        <v>90</v>
      </c>
      <c r="G111" s="43">
        <v>12.44</v>
      </c>
      <c r="H111" s="43">
        <v>0.24</v>
      </c>
      <c r="I111" s="43">
        <v>12.56</v>
      </c>
      <c r="J111" s="43">
        <v>183</v>
      </c>
      <c r="K111" s="44"/>
      <c r="L111" s="43">
        <v>15.5</v>
      </c>
    </row>
    <row r="112" spans="1:12" ht="1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3.14</v>
      </c>
      <c r="H112" s="43">
        <v>6.74</v>
      </c>
      <c r="I112" s="43">
        <v>27.21</v>
      </c>
      <c r="J112" s="43">
        <v>182.46</v>
      </c>
      <c r="K112" s="44"/>
      <c r="L112" s="43">
        <v>14.6</v>
      </c>
    </row>
    <row r="113" spans="1:12" ht="15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0.04</v>
      </c>
      <c r="H113" s="43">
        <v>0</v>
      </c>
      <c r="I113" s="43">
        <v>15.1</v>
      </c>
      <c r="J113" s="43">
        <v>61.8</v>
      </c>
      <c r="K113" s="44"/>
      <c r="L113" s="43">
        <v>2.2999999999999998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2.21</v>
      </c>
      <c r="H115" s="43">
        <v>0.4</v>
      </c>
      <c r="I115" s="43">
        <v>12.83</v>
      </c>
      <c r="J115" s="43">
        <v>124</v>
      </c>
      <c r="K115" s="44"/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23.32</v>
      </c>
      <c r="H118" s="19">
        <f t="shared" si="56"/>
        <v>12.660000000000002</v>
      </c>
      <c r="I118" s="19">
        <f t="shared" si="56"/>
        <v>84.03</v>
      </c>
      <c r="J118" s="19">
        <f t="shared" si="56"/>
        <v>686.01</v>
      </c>
      <c r="K118" s="25"/>
      <c r="L118" s="19">
        <f t="shared" ref="L118" si="57">SUM(L109:L117)</f>
        <v>50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1430</v>
      </c>
      <c r="G119" s="32">
        <f t="shared" ref="G119" si="58">G108+G118</f>
        <v>39.49</v>
      </c>
      <c r="H119" s="32">
        <f t="shared" ref="H119" si="59">H108+H118</f>
        <v>37.299999999999997</v>
      </c>
      <c r="I119" s="32">
        <f t="shared" ref="I119" si="60">I108+I118</f>
        <v>201.97000000000003</v>
      </c>
      <c r="J119" s="32">
        <f t="shared" ref="J119:L119" si="61">J108+J118</f>
        <v>1499.17</v>
      </c>
      <c r="K119" s="32"/>
      <c r="L119" s="32">
        <f t="shared" si="61"/>
        <v>116.22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76</v>
      </c>
      <c r="F120" s="40">
        <v>150</v>
      </c>
      <c r="G120" s="40">
        <v>0.48</v>
      </c>
      <c r="H120" s="40">
        <v>7.05</v>
      </c>
      <c r="I120" s="40">
        <v>9.93</v>
      </c>
      <c r="J120" s="40">
        <v>158.02000000000001</v>
      </c>
      <c r="K120" s="41"/>
      <c r="L120" s="40">
        <v>13.82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0.13</v>
      </c>
      <c r="H122" s="43">
        <v>0.02</v>
      </c>
      <c r="I122" s="43">
        <v>15.2</v>
      </c>
      <c r="J122" s="43">
        <v>62</v>
      </c>
      <c r="K122" s="44"/>
      <c r="L122" s="43">
        <v>2.2000000000000002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3</v>
      </c>
      <c r="H123" s="43">
        <v>0.38</v>
      </c>
      <c r="I123" s="43">
        <v>18.399999999999999</v>
      </c>
      <c r="J123" s="43">
        <v>89.06</v>
      </c>
      <c r="K123" s="44"/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52</v>
      </c>
      <c r="F125" s="43">
        <v>30</v>
      </c>
      <c r="G125" s="43">
        <v>9</v>
      </c>
      <c r="H125" s="43">
        <v>6</v>
      </c>
      <c r="I125" s="43">
        <v>0.4</v>
      </c>
      <c r="J125" s="43">
        <v>92</v>
      </c>
      <c r="K125" s="44"/>
      <c r="L125" s="43">
        <v>22.2</v>
      </c>
    </row>
    <row r="126" spans="1:12" ht="15">
      <c r="A126" s="14"/>
      <c r="B126" s="15"/>
      <c r="C126" s="11"/>
      <c r="D126" s="6"/>
      <c r="E126" s="42" t="s">
        <v>53</v>
      </c>
      <c r="F126" s="43">
        <v>200</v>
      </c>
      <c r="G126" s="43">
        <v>0</v>
      </c>
      <c r="H126" s="43">
        <v>0</v>
      </c>
      <c r="I126" s="43">
        <v>11</v>
      </c>
      <c r="J126" s="43">
        <v>45</v>
      </c>
      <c r="K126" s="44"/>
      <c r="L126" s="43">
        <v>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12.61</v>
      </c>
      <c r="H127" s="19">
        <f t="shared" si="62"/>
        <v>13.45</v>
      </c>
      <c r="I127" s="19">
        <f t="shared" si="62"/>
        <v>54.93</v>
      </c>
      <c r="J127" s="19">
        <f t="shared" si="62"/>
        <v>446.08000000000004</v>
      </c>
      <c r="K127" s="25"/>
      <c r="L127" s="19">
        <f t="shared" ref="L127" si="63">SUM(L120:L126)</f>
        <v>66.22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77</v>
      </c>
      <c r="F129" s="43">
        <v>250</v>
      </c>
      <c r="G129" s="43">
        <v>2.09</v>
      </c>
      <c r="H129" s="43">
        <v>6.33</v>
      </c>
      <c r="I129" s="43">
        <v>10.46</v>
      </c>
      <c r="J129" s="43">
        <v>86.8</v>
      </c>
      <c r="K129" s="44"/>
      <c r="L129" s="43">
        <v>14.8</v>
      </c>
    </row>
    <row r="130" spans="1:12" ht="15">
      <c r="A130" s="14"/>
      <c r="B130" s="15"/>
      <c r="C130" s="11"/>
      <c r="D130" s="7" t="s">
        <v>28</v>
      </c>
      <c r="E130" s="42" t="s">
        <v>62</v>
      </c>
      <c r="F130" s="43">
        <v>90</v>
      </c>
      <c r="G130" s="43">
        <v>10.7</v>
      </c>
      <c r="H130" s="43">
        <v>11.7</v>
      </c>
      <c r="I130" s="43">
        <v>5.7</v>
      </c>
      <c r="J130" s="43">
        <v>169.3</v>
      </c>
      <c r="K130" s="44"/>
      <c r="L130" s="43">
        <v>20.6</v>
      </c>
    </row>
    <row r="131" spans="1:12" ht="15">
      <c r="A131" s="14"/>
      <c r="B131" s="15"/>
      <c r="C131" s="11"/>
      <c r="D131" s="7" t="s">
        <v>29</v>
      </c>
      <c r="E131" s="42" t="s">
        <v>42</v>
      </c>
      <c r="F131" s="43">
        <v>150</v>
      </c>
      <c r="G131" s="43">
        <v>5.52</v>
      </c>
      <c r="H131" s="43">
        <v>4.5199999999999996</v>
      </c>
      <c r="I131" s="43">
        <v>26.45</v>
      </c>
      <c r="J131" s="43">
        <v>228.2</v>
      </c>
      <c r="K131" s="44"/>
      <c r="L131" s="43">
        <v>10.3</v>
      </c>
    </row>
    <row r="132" spans="1:12" ht="1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0.04</v>
      </c>
      <c r="H132" s="43">
        <v>0</v>
      </c>
      <c r="I132" s="43">
        <v>15.1</v>
      </c>
      <c r="J132" s="43">
        <v>61.8</v>
      </c>
      <c r="K132" s="44"/>
      <c r="L132" s="43">
        <v>2.2999999999999998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2.21</v>
      </c>
      <c r="H134" s="43">
        <v>0.4</v>
      </c>
      <c r="I134" s="43">
        <v>12.83</v>
      </c>
      <c r="J134" s="43">
        <v>124</v>
      </c>
      <c r="K134" s="44"/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20.56</v>
      </c>
      <c r="H137" s="19">
        <f t="shared" si="64"/>
        <v>22.95</v>
      </c>
      <c r="I137" s="19">
        <f t="shared" si="64"/>
        <v>70.540000000000006</v>
      </c>
      <c r="J137" s="19">
        <f t="shared" si="64"/>
        <v>670.1</v>
      </c>
      <c r="K137" s="25"/>
      <c r="L137" s="19">
        <f t="shared" ref="L137" si="65">SUM(L128:L136)</f>
        <v>50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1340</v>
      </c>
      <c r="G138" s="32">
        <f t="shared" ref="G138" si="66">G127+G137</f>
        <v>33.17</v>
      </c>
      <c r="H138" s="32">
        <f t="shared" ref="H138" si="67">H127+H137</f>
        <v>36.4</v>
      </c>
      <c r="I138" s="32">
        <f t="shared" ref="I138" si="68">I127+I137</f>
        <v>125.47</v>
      </c>
      <c r="J138" s="32">
        <f t="shared" ref="J138:L138" si="69">J127+J137</f>
        <v>1116.18</v>
      </c>
      <c r="K138" s="32"/>
      <c r="L138" s="32">
        <f t="shared" si="69"/>
        <v>116.22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150</v>
      </c>
      <c r="G139" s="40">
        <v>5.52</v>
      </c>
      <c r="H139" s="40">
        <v>4.5199999999999996</v>
      </c>
      <c r="I139" s="40">
        <v>26.44</v>
      </c>
      <c r="J139" s="40">
        <v>168.45</v>
      </c>
      <c r="K139" s="41"/>
      <c r="L139" s="40">
        <v>10.64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0.13</v>
      </c>
      <c r="H141" s="43">
        <v>0.02</v>
      </c>
      <c r="I141" s="43">
        <v>15.2</v>
      </c>
      <c r="J141" s="43">
        <v>62</v>
      </c>
      <c r="K141" s="44"/>
      <c r="L141" s="43">
        <v>2.2000000000000002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3</v>
      </c>
      <c r="H142" s="43">
        <v>0.38</v>
      </c>
      <c r="I142" s="43">
        <v>18.399999999999999</v>
      </c>
      <c r="J142" s="43">
        <v>89.06</v>
      </c>
      <c r="K142" s="44"/>
      <c r="L142" s="43">
        <v>3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78</v>
      </c>
      <c r="F144" s="43">
        <v>90</v>
      </c>
      <c r="G144" s="43">
        <v>13.88</v>
      </c>
      <c r="H144" s="43">
        <v>18.07</v>
      </c>
      <c r="I144" s="43">
        <v>2.67</v>
      </c>
      <c r="J144" s="43">
        <v>228</v>
      </c>
      <c r="K144" s="44"/>
      <c r="L144" s="43">
        <v>33.369999999999997</v>
      </c>
    </row>
    <row r="145" spans="1:12" ht="15">
      <c r="A145" s="23"/>
      <c r="B145" s="15"/>
      <c r="C145" s="11"/>
      <c r="D145" s="6"/>
      <c r="E145" s="42" t="s">
        <v>46</v>
      </c>
      <c r="F145" s="43">
        <v>60</v>
      </c>
      <c r="G145" s="43">
        <v>0.12</v>
      </c>
      <c r="H145" s="43">
        <v>0.06</v>
      </c>
      <c r="I145" s="43">
        <v>1.02</v>
      </c>
      <c r="J145" s="43">
        <v>6</v>
      </c>
      <c r="K145" s="44"/>
      <c r="L145" s="43">
        <v>17.010000000000002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22.650000000000002</v>
      </c>
      <c r="H146" s="19">
        <f t="shared" si="70"/>
        <v>23.049999999999997</v>
      </c>
      <c r="I146" s="19">
        <f t="shared" si="70"/>
        <v>63.730000000000004</v>
      </c>
      <c r="J146" s="19">
        <f t="shared" si="70"/>
        <v>553.51</v>
      </c>
      <c r="K146" s="25"/>
      <c r="L146" s="19">
        <f t="shared" ref="L146" si="71">SUM(L139:L145)</f>
        <v>66.22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47</v>
      </c>
      <c r="F148" s="43">
        <v>250</v>
      </c>
      <c r="G148" s="43">
        <v>2.09</v>
      </c>
      <c r="H148" s="43">
        <v>6.33</v>
      </c>
      <c r="I148" s="43">
        <v>10.46</v>
      </c>
      <c r="J148" s="43">
        <v>107.83</v>
      </c>
      <c r="K148" s="44"/>
      <c r="L148" s="43">
        <v>21.05</v>
      </c>
    </row>
    <row r="149" spans="1:12" ht="15">
      <c r="A149" s="23"/>
      <c r="B149" s="15"/>
      <c r="C149" s="11"/>
      <c r="D149" s="7" t="s">
        <v>28</v>
      </c>
      <c r="E149" s="42" t="s">
        <v>73</v>
      </c>
      <c r="F149" s="43">
        <v>90</v>
      </c>
      <c r="G149" s="43">
        <v>9.76</v>
      </c>
      <c r="H149" s="43">
        <v>6.21</v>
      </c>
      <c r="I149" s="43">
        <v>11.75</v>
      </c>
      <c r="J149" s="43">
        <v>217.4</v>
      </c>
      <c r="K149" s="44"/>
      <c r="L149" s="43">
        <v>14.71</v>
      </c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150</v>
      </c>
      <c r="G150" s="43">
        <v>6.6</v>
      </c>
      <c r="H150" s="43">
        <v>5.7</v>
      </c>
      <c r="I150" s="43">
        <v>37.880000000000003</v>
      </c>
      <c r="J150" s="43">
        <v>229.5</v>
      </c>
      <c r="K150" s="44"/>
      <c r="L150" s="43">
        <v>9.94</v>
      </c>
    </row>
    <row r="151" spans="1:12" ht="1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7.0000000000000007E-2</v>
      </c>
      <c r="H151" s="43">
        <v>0.01</v>
      </c>
      <c r="I151" s="43">
        <v>15.71</v>
      </c>
      <c r="J151" s="43">
        <v>61.62</v>
      </c>
      <c r="K151" s="44"/>
      <c r="L151" s="43">
        <v>2.2999999999999998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3.32</v>
      </c>
      <c r="H153" s="43">
        <v>0.6</v>
      </c>
      <c r="I153" s="43">
        <v>19.239999999999998</v>
      </c>
      <c r="J153" s="43">
        <v>124</v>
      </c>
      <c r="K153" s="44"/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21.84</v>
      </c>
      <c r="H156" s="19">
        <f t="shared" si="72"/>
        <v>18.850000000000001</v>
      </c>
      <c r="I156" s="19">
        <f t="shared" si="72"/>
        <v>95.04</v>
      </c>
      <c r="J156" s="19">
        <f t="shared" si="72"/>
        <v>740.35</v>
      </c>
      <c r="K156" s="25"/>
      <c r="L156" s="19">
        <f t="shared" ref="L156" si="73">SUM(L147:L155)</f>
        <v>50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1260</v>
      </c>
      <c r="G157" s="32">
        <f t="shared" ref="G157" si="74">G146+G156</f>
        <v>44.49</v>
      </c>
      <c r="H157" s="32">
        <f t="shared" ref="H157" si="75">H146+H156</f>
        <v>41.9</v>
      </c>
      <c r="I157" s="32">
        <f t="shared" ref="I157" si="76">I146+I156</f>
        <v>158.77000000000001</v>
      </c>
      <c r="J157" s="32">
        <f t="shared" ref="J157:L157" si="77">J146+J156</f>
        <v>1293.8600000000001</v>
      </c>
      <c r="K157" s="32"/>
      <c r="L157" s="32">
        <f t="shared" si="77"/>
        <v>116.22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6.75</v>
      </c>
      <c r="H158" s="40">
        <v>13.2</v>
      </c>
      <c r="I158" s="40">
        <v>41.1</v>
      </c>
      <c r="J158" s="40">
        <v>300.45</v>
      </c>
      <c r="K158" s="41"/>
      <c r="L158" s="40">
        <v>42.82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0.13</v>
      </c>
      <c r="H160" s="43">
        <v>0.02</v>
      </c>
      <c r="I160" s="43">
        <v>15.2</v>
      </c>
      <c r="J160" s="43">
        <v>62</v>
      </c>
      <c r="K160" s="44"/>
      <c r="L160" s="43">
        <v>2.2000000000000002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80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>
        <v>16.07</v>
      </c>
    </row>
    <row r="163" spans="1:12" ht="15">
      <c r="A163" s="23"/>
      <c r="B163" s="15"/>
      <c r="C163" s="11"/>
      <c r="D163" s="6"/>
      <c r="E163" s="42" t="s">
        <v>81</v>
      </c>
      <c r="F163" s="43">
        <v>20</v>
      </c>
      <c r="G163" s="43">
        <v>1.44</v>
      </c>
      <c r="H163" s="43">
        <v>7.07</v>
      </c>
      <c r="I163" s="43">
        <v>7.17</v>
      </c>
      <c r="J163" s="43">
        <v>176</v>
      </c>
      <c r="K163" s="44"/>
      <c r="L163" s="43">
        <v>5.13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8.7200000000000006</v>
      </c>
      <c r="H165" s="19">
        <f t="shared" si="78"/>
        <v>20.689999999999998</v>
      </c>
      <c r="I165" s="19">
        <f t="shared" si="78"/>
        <v>73.27</v>
      </c>
      <c r="J165" s="19">
        <f t="shared" si="78"/>
        <v>585.45000000000005</v>
      </c>
      <c r="K165" s="25"/>
      <c r="L165" s="19">
        <f t="shared" ref="L165" si="79">SUM(L158:L164)</f>
        <v>66.22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82</v>
      </c>
      <c r="F167" s="43">
        <v>250</v>
      </c>
      <c r="G167" s="43">
        <v>1.9</v>
      </c>
      <c r="H167" s="43">
        <v>2.74</v>
      </c>
      <c r="I167" s="43">
        <v>14.58</v>
      </c>
      <c r="J167" s="43">
        <v>72.599999999999994</v>
      </c>
      <c r="K167" s="44"/>
      <c r="L167" s="43">
        <v>17.440000000000001</v>
      </c>
    </row>
    <row r="168" spans="1:12" ht="15">
      <c r="A168" s="23"/>
      <c r="B168" s="15"/>
      <c r="C168" s="11"/>
      <c r="D168" s="7" t="s">
        <v>28</v>
      </c>
      <c r="E168" s="42" t="s">
        <v>55</v>
      </c>
      <c r="F168" s="43">
        <v>90</v>
      </c>
      <c r="G168" s="43">
        <v>11.7</v>
      </c>
      <c r="H168" s="43">
        <v>31</v>
      </c>
      <c r="I168" s="43">
        <v>3.1</v>
      </c>
      <c r="J168" s="43">
        <v>339.9</v>
      </c>
      <c r="K168" s="44"/>
      <c r="L168" s="43">
        <v>17.420000000000002</v>
      </c>
    </row>
    <row r="169" spans="1:12" ht="15">
      <c r="A169" s="23"/>
      <c r="B169" s="15"/>
      <c r="C169" s="11"/>
      <c r="D169" s="7" t="s">
        <v>29</v>
      </c>
      <c r="E169" s="42" t="s">
        <v>42</v>
      </c>
      <c r="F169" s="43">
        <v>150</v>
      </c>
      <c r="G169" s="43">
        <v>2.09</v>
      </c>
      <c r="H169" s="43">
        <v>6.33</v>
      </c>
      <c r="I169" s="43">
        <v>10.46</v>
      </c>
      <c r="J169" s="43">
        <v>107.83</v>
      </c>
      <c r="K169" s="44"/>
      <c r="L169" s="43">
        <v>10.84</v>
      </c>
    </row>
    <row r="170" spans="1:12" ht="15">
      <c r="A170" s="23"/>
      <c r="B170" s="15"/>
      <c r="C170" s="11"/>
      <c r="D170" s="7" t="s">
        <v>30</v>
      </c>
      <c r="E170" s="42" t="s">
        <v>83</v>
      </c>
      <c r="F170" s="43">
        <v>200</v>
      </c>
      <c r="G170" s="43" t="s">
        <v>84</v>
      </c>
      <c r="H170" s="43">
        <v>0.01</v>
      </c>
      <c r="I170" s="43">
        <v>15.71</v>
      </c>
      <c r="J170" s="43">
        <v>61.62</v>
      </c>
      <c r="K170" s="44"/>
      <c r="L170" s="43">
        <v>2.2999999999999998</v>
      </c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3.32</v>
      </c>
      <c r="H172" s="43">
        <v>0.6</v>
      </c>
      <c r="I172" s="43">
        <v>19.239999999999998</v>
      </c>
      <c r="J172" s="43">
        <v>124</v>
      </c>
      <c r="K172" s="44"/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80">SUM(G166:G174)</f>
        <v>19.009999999999998</v>
      </c>
      <c r="H175" s="19">
        <f t="shared" si="80"/>
        <v>40.68</v>
      </c>
      <c r="I175" s="19">
        <f t="shared" si="80"/>
        <v>63.09</v>
      </c>
      <c r="J175" s="19">
        <f t="shared" si="80"/>
        <v>705.95</v>
      </c>
      <c r="K175" s="25"/>
      <c r="L175" s="19">
        <f t="shared" ref="L175" si="81">SUM(L166:L174)</f>
        <v>50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1250</v>
      </c>
      <c r="G176" s="32">
        <f t="shared" ref="G176" si="82">G165+G175</f>
        <v>27.729999999999997</v>
      </c>
      <c r="H176" s="32">
        <f t="shared" ref="H176" si="83">H165+H175</f>
        <v>61.37</v>
      </c>
      <c r="I176" s="32">
        <f t="shared" ref="I176" si="84">I165+I175</f>
        <v>136.36000000000001</v>
      </c>
      <c r="J176" s="32">
        <f t="shared" ref="J176:L176" si="85">J165+J175</f>
        <v>1291.4000000000001</v>
      </c>
      <c r="K176" s="32"/>
      <c r="L176" s="32">
        <f t="shared" si="85"/>
        <v>116.22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56</v>
      </c>
      <c r="F177" s="40">
        <v>150</v>
      </c>
      <c r="G177" s="40">
        <v>8.6</v>
      </c>
      <c r="H177" s="40">
        <v>6.09</v>
      </c>
      <c r="I177" s="40">
        <v>38.64</v>
      </c>
      <c r="J177" s="40">
        <v>243.75</v>
      </c>
      <c r="K177" s="41"/>
      <c r="L177" s="40">
        <v>16.57</v>
      </c>
    </row>
    <row r="178" spans="1:12" ht="15">
      <c r="A178" s="23"/>
      <c r="B178" s="15"/>
      <c r="C178" s="11"/>
      <c r="D178" s="6"/>
      <c r="E178" s="42" t="s">
        <v>85</v>
      </c>
      <c r="F178" s="43">
        <v>90</v>
      </c>
      <c r="G178" s="43">
        <v>9.1999999999999993</v>
      </c>
      <c r="H178" s="43">
        <v>7.07</v>
      </c>
      <c r="I178" s="43">
        <v>7.17</v>
      </c>
      <c r="J178" s="43">
        <v>176</v>
      </c>
      <c r="K178" s="44"/>
      <c r="L178" s="43">
        <v>28.27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0.13</v>
      </c>
      <c r="H179" s="43">
        <v>0.02</v>
      </c>
      <c r="I179" s="43">
        <v>15.2</v>
      </c>
      <c r="J179" s="43">
        <v>62</v>
      </c>
      <c r="K179" s="44"/>
      <c r="L179" s="43">
        <v>2.2000000000000002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3</v>
      </c>
      <c r="H180" s="43">
        <v>0.38</v>
      </c>
      <c r="I180" s="43">
        <v>18.399999999999999</v>
      </c>
      <c r="J180" s="43">
        <v>89.06</v>
      </c>
      <c r="K180" s="44"/>
      <c r="L180" s="43">
        <v>3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50</v>
      </c>
      <c r="F182" s="43">
        <v>30</v>
      </c>
      <c r="G182" s="43">
        <v>4.34</v>
      </c>
      <c r="H182" s="43">
        <v>0.7</v>
      </c>
      <c r="I182" s="43">
        <v>33.700000000000003</v>
      </c>
      <c r="J182" s="43">
        <v>143.02000000000001</v>
      </c>
      <c r="K182" s="44"/>
      <c r="L182" s="43">
        <v>1.1499999999999999</v>
      </c>
    </row>
    <row r="183" spans="1:12" ht="15">
      <c r="A183" s="23"/>
      <c r="B183" s="15"/>
      <c r="C183" s="11"/>
      <c r="D183" s="6"/>
      <c r="E183" s="42" t="s">
        <v>86</v>
      </c>
      <c r="F183" s="43">
        <v>60</v>
      </c>
      <c r="G183" s="43">
        <v>0.66</v>
      </c>
      <c r="H183" s="43">
        <v>0.12</v>
      </c>
      <c r="I183" s="43">
        <v>2.2799999999999998</v>
      </c>
      <c r="J183" s="43">
        <v>13.2</v>
      </c>
      <c r="K183" s="44"/>
      <c r="L183" s="43">
        <v>15.03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560</v>
      </c>
      <c r="G184" s="19">
        <f t="shared" ref="G184:J184" si="86">SUM(G177:G183)</f>
        <v>25.929999999999996</v>
      </c>
      <c r="H184" s="19">
        <f t="shared" si="86"/>
        <v>14.379999999999999</v>
      </c>
      <c r="I184" s="19">
        <f t="shared" si="86"/>
        <v>115.39</v>
      </c>
      <c r="J184" s="19">
        <f t="shared" si="86"/>
        <v>727.03</v>
      </c>
      <c r="K184" s="25"/>
      <c r="L184" s="19">
        <f t="shared" ref="L184" si="87">SUM(L177:L183)</f>
        <v>66.22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61</v>
      </c>
      <c r="F186" s="43">
        <v>250</v>
      </c>
      <c r="G186" s="43">
        <v>2.09</v>
      </c>
      <c r="H186" s="43">
        <v>6.33</v>
      </c>
      <c r="I186" s="43">
        <v>10.46</v>
      </c>
      <c r="J186" s="43">
        <v>107.83</v>
      </c>
      <c r="K186" s="44"/>
      <c r="L186" s="43">
        <v>17.440000000000001</v>
      </c>
    </row>
    <row r="187" spans="1:12" ht="15">
      <c r="A187" s="23"/>
      <c r="B187" s="15"/>
      <c r="C187" s="11"/>
      <c r="D187" s="7" t="s">
        <v>28</v>
      </c>
      <c r="E187" s="42" t="s">
        <v>87</v>
      </c>
      <c r="F187" s="43">
        <v>909</v>
      </c>
      <c r="G187" s="43">
        <v>11.78</v>
      </c>
      <c r="H187" s="43">
        <v>7.4</v>
      </c>
      <c r="I187" s="43">
        <v>21.9</v>
      </c>
      <c r="J187" s="43">
        <v>223</v>
      </c>
      <c r="K187" s="44"/>
      <c r="L187" s="43">
        <v>18.2</v>
      </c>
    </row>
    <row r="188" spans="1:12" ht="15">
      <c r="A188" s="23"/>
      <c r="B188" s="15"/>
      <c r="C188" s="11"/>
      <c r="D188" s="7" t="s">
        <v>29</v>
      </c>
      <c r="E188" s="42" t="s">
        <v>88</v>
      </c>
      <c r="F188" s="43">
        <v>150</v>
      </c>
      <c r="G188" s="43">
        <v>3.2</v>
      </c>
      <c r="H188" s="43">
        <v>12.91</v>
      </c>
      <c r="I188" s="43">
        <v>14.9</v>
      </c>
      <c r="J188" s="43">
        <v>202</v>
      </c>
      <c r="K188" s="44"/>
      <c r="L188" s="43">
        <v>10.06</v>
      </c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0.13</v>
      </c>
      <c r="H189" s="43">
        <v>0.02</v>
      </c>
      <c r="I189" s="43">
        <v>15.2</v>
      </c>
      <c r="J189" s="43">
        <v>62</v>
      </c>
      <c r="K189" s="44"/>
      <c r="L189" s="43">
        <v>2.2999999999999998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2.21</v>
      </c>
      <c r="H191" s="43">
        <v>0.4</v>
      </c>
      <c r="I191" s="43">
        <v>12.83</v>
      </c>
      <c r="J191" s="43">
        <v>124</v>
      </c>
      <c r="K191" s="44"/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1549</v>
      </c>
      <c r="G194" s="19">
        <f t="shared" ref="G194:J194" si="88">SUM(G185:G193)</f>
        <v>19.41</v>
      </c>
      <c r="H194" s="19">
        <f t="shared" si="88"/>
        <v>27.06</v>
      </c>
      <c r="I194" s="19">
        <f t="shared" si="88"/>
        <v>75.289999999999992</v>
      </c>
      <c r="J194" s="19">
        <f t="shared" si="88"/>
        <v>718.82999999999993</v>
      </c>
      <c r="K194" s="25"/>
      <c r="L194" s="19">
        <f t="shared" ref="L194" si="89">SUM(L185:L193)</f>
        <v>50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2109</v>
      </c>
      <c r="G195" s="32">
        <f t="shared" ref="G195" si="90">G184+G194</f>
        <v>45.339999999999996</v>
      </c>
      <c r="H195" s="32">
        <f t="shared" ref="H195" si="91">H184+H194</f>
        <v>41.44</v>
      </c>
      <c r="I195" s="32">
        <f t="shared" ref="I195" si="92">I184+I194</f>
        <v>190.68</v>
      </c>
      <c r="J195" s="32">
        <f t="shared" ref="J195:L195" si="93">J184+J194</f>
        <v>1445.86</v>
      </c>
      <c r="K195" s="32"/>
      <c r="L195" s="32">
        <f t="shared" si="93"/>
        <v>116.22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1427.9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43.851999999999997</v>
      </c>
      <c r="H196" s="34">
        <f t="shared" si="94"/>
        <v>50.424499999999995</v>
      </c>
      <c r="I196" s="34">
        <f t="shared" si="94"/>
        <v>581.66</v>
      </c>
      <c r="J196" s="34">
        <f t="shared" si="94"/>
        <v>1347.4880000000001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116.22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2023-10-13T08:32:39Z</dcterms:modified>
</cp:coreProperties>
</file>